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<sst xmlns="http://schemas.openxmlformats.org/spreadsheetml/2006/main" count="20" uniqueCount="20">
  <si>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q50</t>
  </si>
  <si>
    <t>Ilmanpitävyys q50</t>
  </si>
  <si>
    <t>Vaipan ala m2</t>
  </si>
  <si>
    <t>m2</t>
  </si>
  <si>
    <t>m3/s</t>
  </si>
  <si>
    <t>Vuotoilma</t>
  </si>
  <si>
    <t>Ominaislämpöhäviö</t>
  </si>
  <si>
    <t>W/K</t>
  </si>
  <si>
    <t>Lämmöntarveluku kd</t>
  </si>
  <si>
    <t>K</t>
  </si>
  <si>
    <t>Vuotoilman energia</t>
  </si>
  <si>
    <t>kWh/v</t>
  </si>
  <si>
    <t>Energian hinta</t>
  </si>
  <si>
    <t>€/kWh</t>
  </si>
  <si>
    <t>Kulutus</t>
  </si>
  <si>
    <t>€ / v</t>
  </si>
  <si>
    <t>Tiiviyden vaikutus vuotoilman energiankulutukseen</t>
  </si>
  <si>
    <t>Ohje: Anna keltaisiin soluihin lähtäarvot</t>
  </si>
  <si>
    <t>x-kerroin</t>
  </si>
  <si>
    <t>Copyright: Paloniitty Oy 2019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</si>
</sst>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Calibri"/>
      <family val="2"/>
    </font>
    <font>
      <b/>
      <sz val="11"/>
      <color indexed="62"/>
      <name val="Aharoni"/>
      <family val="0"/>
    </font>
    <font>
      <b/>
      <sz val="12"/>
      <color indexed="62"/>
      <name val="Aharoni"/>
      <family val="0"/>
    </font>
    <font>
      <sz val="8"/>
      <color indexed="30"/>
      <name val="Arial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1"/>
      <color theme="4" tint="-0.24997000396251678"/>
      <name val="Aharoni"/>
      <family val="0"/>
    </font>
    <font>
      <b/>
      <sz val="12"/>
      <color theme="4" tint="-0.24997000396251678"/>
      <name val="Aharoni"/>
      <family val="0"/>
    </font>
    <font>
      <sz val="8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42" fillId="0" borderId="0" xfId="0" applyFont="1" applyAlignment="1">
      <alignment/>
    </xf>
    <xf numFmtId="0" fontId="27" fillId="0" borderId="0" xfId="44" applyAlignment="1">
      <alignment/>
    </xf>
    <xf numFmtId="0" fontId="43" fillId="0" borderId="0" xfId="0" applyFont="1" applyAlignment="1">
      <alignment/>
    </xf>
    <xf numFmtId="0" fontId="44" fillId="0" borderId="0" xfId="44" applyFont="1" applyAlignment="1">
      <alignment/>
    </xf>
    <xf numFmtId="0" fontId="45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/>
      <protection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showGridLines="0" tabSelected="1" zoomScale="150" zoomScaleNormal="150" zoomScalePageLayoutView="0" workbookViewId="0" topLeftCell="A1">
      <selection activeCell="D11" sqref="D11"/>
    </sheetView>
  </sheetViews>
  <sheetFormatPr defaultColWidth="9.140625" defaultRowHeight="15"/>
  <cols>
    <col min="1" max="1" width="19.28125" style="0" customWidth="1"/>
    <col min="2" max="2" width="17.28125" style="0" customWidth="1"/>
    <col min="3" max="3" width="11.8515625" style="0" customWidth="1"/>
  </cols>
  <sheetData>
    <row r="1" ht="15">
      <c r="A1" s="1" t="s">
        <v>16</v>
      </c>
    </row>
    <row r="2" ht="15">
      <c r="A2" s="2" t="s">
        <v>17</v>
      </c>
    </row>
    <row r="3" spans="1:3" ht="15">
      <c r="A3" s="6" t="s">
        <v>19</v>
      </c>
      <c r="B3" s="7"/>
      <c r="C3" s="7"/>
    </row>
    <row r="4" spans="1:3" ht="15">
      <c r="A4" s="7" t="s">
        <v>1</v>
      </c>
      <c r="B4" s="8">
        <v>3</v>
      </c>
      <c r="C4" s="7" t="s">
        <v>0</v>
      </c>
    </row>
    <row r="5" spans="1:3" ht="15">
      <c r="A5" s="7" t="s">
        <v>2</v>
      </c>
      <c r="B5" s="8">
        <v>800</v>
      </c>
      <c r="C5" s="7" t="s">
        <v>3</v>
      </c>
    </row>
    <row r="6" spans="1:3" ht="15">
      <c r="A6" s="7" t="s">
        <v>18</v>
      </c>
      <c r="B6" s="8">
        <v>24</v>
      </c>
      <c r="C6" s="7"/>
    </row>
    <row r="7" spans="1:3" ht="15">
      <c r="A7" s="7" t="s">
        <v>5</v>
      </c>
      <c r="B7" s="7">
        <f>((B4/(3600*B6)*B5))</f>
        <v>0.027777777777777776</v>
      </c>
      <c r="C7" s="7" t="s">
        <v>4</v>
      </c>
    </row>
    <row r="8" spans="1:3" ht="15">
      <c r="A8" s="7"/>
      <c r="B8" s="7"/>
      <c r="C8" s="7"/>
    </row>
    <row r="9" spans="1:3" ht="15">
      <c r="A9" s="7" t="s">
        <v>6</v>
      </c>
      <c r="B9" s="7">
        <f>B7*1.2*1000</f>
        <v>33.333333333333336</v>
      </c>
      <c r="C9" s="7" t="s">
        <v>7</v>
      </c>
    </row>
    <row r="10" spans="1:3" ht="15">
      <c r="A10" s="7"/>
      <c r="B10" s="7"/>
      <c r="C10" s="7"/>
    </row>
    <row r="11" spans="1:3" ht="15">
      <c r="A11" s="7" t="s">
        <v>8</v>
      </c>
      <c r="B11" s="8">
        <v>400</v>
      </c>
      <c r="C11" s="7" t="s">
        <v>9</v>
      </c>
    </row>
    <row r="12" spans="1:3" ht="15">
      <c r="A12" s="7" t="s">
        <v>10</v>
      </c>
      <c r="B12" s="9">
        <f>((B9*B11*24)/1000)</f>
        <v>320</v>
      </c>
      <c r="C12" s="7" t="s">
        <v>11</v>
      </c>
    </row>
    <row r="13" spans="1:3" ht="15">
      <c r="A13" s="7"/>
      <c r="B13" s="7"/>
      <c r="C13" s="7"/>
    </row>
    <row r="14" spans="1:3" ht="15">
      <c r="A14" s="7" t="s">
        <v>12</v>
      </c>
      <c r="B14" s="8">
        <v>0.12</v>
      </c>
      <c r="C14" s="7" t="s">
        <v>13</v>
      </c>
    </row>
    <row r="15" spans="1:3" ht="15">
      <c r="A15" s="7" t="s">
        <v>14</v>
      </c>
      <c r="B15" s="9">
        <f>B14*B12</f>
        <v>38.4</v>
      </c>
      <c r="C15" s="7" t="s">
        <v>15</v>
      </c>
    </row>
    <row r="17" spans="1:3" ht="15.75">
      <c r="A17" s="4"/>
      <c r="B17" s="3"/>
      <c r="C17" s="5"/>
    </row>
  </sheetData>
  <sheetProtection password="E169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spaloniitty</dc:creator>
  <cp:keywords/>
  <dc:description/>
  <cp:lastModifiedBy>Sauli</cp:lastModifiedBy>
  <dcterms:created xsi:type="dcterms:W3CDTF">2011-09-14T18:46:43Z</dcterms:created>
  <dcterms:modified xsi:type="dcterms:W3CDTF">2018-11-28T17:09:49Z</dcterms:modified>
  <cp:category/>
  <cp:version/>
  <cp:contentType/>
  <cp:contentStatus/>
</cp:coreProperties>
</file>